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<sst xmlns="http://schemas.openxmlformats.org/spreadsheetml/2006/main" count="34" uniqueCount="34">
  <si>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r>
      <rPr>
        <b/>
        <u/>
        <sz val="24"/>
        <color rgb="FF000000"/>
        <rFont val="宋体"/>
        <charset val="134"/>
      </rPr>
      <t>2023</t>
    </r>
    <r>
      <rPr>
        <b/>
        <sz val="24"/>
        <color rgb="FF000000"/>
        <rFont val="宋体"/>
        <charset val="134"/>
      </rPr>
      <t>年种植业保险承保公示</t>
    </r>
  </si>
  <si>
    <t>银州区龙山乡英城子村水稻直接物化成本保险</t>
  </si>
  <si>
    <r>
      <rPr>
        <sz val="10.5"/>
        <color rgb="FF000000"/>
        <rFont val="宋体"/>
        <charset val="134"/>
      </rPr>
      <t xml:space="preserve">            标的品种：</t>
    </r>
    <r>
      <rPr>
        <u/>
        <sz val="10.5"/>
        <color rgb="FF000000"/>
        <rFont val="宋体"/>
        <charset val="134"/>
      </rPr>
      <t xml:space="preserve"> 水稻 </t>
    </r>
    <r>
      <rPr>
        <sz val="10.5"/>
        <color rgb="FF000000"/>
        <rFont val="宋体"/>
        <charset val="134"/>
      </rPr>
      <t xml:space="preserve">                                 监管电话：12378</t>
    </r>
  </si>
  <si>
    <r>
      <rPr>
        <sz val="10.5"/>
        <color rgb="FF000000"/>
        <rFont val="宋体"/>
        <charset val="134"/>
      </rPr>
      <t>公示期：</t>
    </r>
    <r>
      <rPr>
        <u/>
        <sz val="10.5"/>
        <color rgb="FF000000"/>
        <rFont val="宋体"/>
        <charset val="134"/>
      </rPr>
      <t xml:space="preserve">    6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 10   </t>
    </r>
    <r>
      <rPr>
        <sz val="10.5"/>
        <color rgb="FF000000"/>
        <rFont val="宋体"/>
        <charset val="134"/>
      </rPr>
      <t xml:space="preserve">日  至  </t>
    </r>
    <r>
      <rPr>
        <u/>
        <sz val="10.5"/>
        <color rgb="FF000000"/>
        <rFont val="宋体"/>
        <charset val="134"/>
      </rPr>
      <t xml:space="preserve">    6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12     </t>
    </r>
    <r>
      <rPr>
        <sz val="10.5"/>
        <color rgb="FF000000"/>
        <rFont val="宋体"/>
        <charset val="134"/>
      </rPr>
      <t>日</t>
    </r>
  </si>
  <si>
    <r>
      <rPr>
        <sz val="10.5"/>
        <color rgb="FF000000"/>
        <rFont val="宋体"/>
        <charset val="134"/>
      </rPr>
      <t>注：公示期内，对公示情况如有异议，请及时与中国大地保险</t>
    </r>
    <r>
      <rPr>
        <u/>
        <sz val="10.5"/>
        <color rgb="FF000000"/>
        <rFont val="宋体"/>
        <charset val="134"/>
      </rPr>
      <t>铁岭中心</t>
    </r>
    <r>
      <rPr>
        <sz val="10.5"/>
        <color rgb="FF000000"/>
        <rFont val="宋体"/>
        <charset val="134"/>
      </rPr>
      <t>支公司联系。</t>
    </r>
  </si>
  <si>
    <t>联系人：徐晓鹏</t>
  </si>
  <si>
    <t>联系电话：024-79862267</t>
  </si>
  <si>
    <t>序号</t>
  </si>
  <si>
    <t>被保险人姓名</t>
  </si>
  <si>
    <t>组别</t>
  </si>
  <si>
    <t>种植面积</t>
  </si>
  <si>
    <t>投保面积</t>
  </si>
  <si>
    <t>保险金额</t>
  </si>
  <si>
    <t>总保险费</t>
  </si>
  <si>
    <t>财政补贴比例</t>
  </si>
  <si>
    <t>农户自交保费</t>
  </si>
  <si>
    <t>万国友</t>
  </si>
  <si>
    <t>万国安</t>
  </si>
  <si>
    <t>孙立新</t>
  </si>
  <si>
    <t>周伟</t>
  </si>
  <si>
    <t>王淑芬</t>
  </si>
  <si>
    <t>王铁玉</t>
  </si>
  <si>
    <t>殷长玖</t>
  </si>
  <si>
    <t>李宝君</t>
  </si>
  <si>
    <t>王德瑞</t>
  </si>
  <si>
    <t>袁宝生</t>
  </si>
  <si>
    <t>孙利</t>
  </si>
  <si>
    <t>孙刚</t>
  </si>
  <si>
    <t>段福生</t>
  </si>
  <si>
    <t>李铁天</t>
  </si>
  <si>
    <t>石印</t>
  </si>
  <si>
    <t>石明金</t>
  </si>
  <si>
    <t>毛振华</t>
  </si>
  <si>
    <t>龚占东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</si>
</sst>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b/>
      <u/>
      <sz val="24"/>
      <color rgb="FF000000"/>
      <name val="宋体"/>
      <charset val="134"/>
    </font>
    <font>
      <sz val="15"/>
      <color rgb="FF000000"/>
      <name val="宋体"/>
      <charset val="134"/>
    </font>
    <font>
      <u/>
      <sz val="15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rgb="FF000000"/>
      <name val="宋体"/>
      <charset val="134"/>
    </font>
    <font>
      <u/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justify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justify" vertical="top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9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justify" vertical="center" wrapText="1"/>
    </xf>
    <xf numFmtId="177" fontId="6" fillId="0" borderId="10" xfId="0" applyNumberFormat="1" applyFont="1" applyFill="1" applyBorder="1" applyAlignment="1">
      <alignment horizontal="justify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A3" sqref="A3:I3"/>
    </sheetView>
  </sheetViews>
  <sheetFormatPr defaultColWidth="9" defaultRowHeight="13.5"/>
  <cols>
    <col min="1" max="9" width="9.25" customWidth="1"/>
  </cols>
  <sheetData>
    <row r="1" ht="45" customHeight="1" spans="1:9">
      <c r="A1" s="2"/>
      <c r="B1" s="3"/>
      <c r="C1" s="3"/>
      <c r="D1" s="3"/>
      <c r="E1" s="3"/>
      <c r="F1" s="3"/>
      <c r="G1" s="3"/>
      <c r="H1" s="3"/>
      <c r="I1" s="29"/>
    </row>
    <row r="2" ht="31.5" spans="1:9">
      <c r="A2" s="4" t="s">
        <v>0</v>
      </c>
      <c r="B2" s="5"/>
      <c r="C2" s="5"/>
      <c r="D2" s="5"/>
      <c r="E2" s="5"/>
      <c r="F2" s="5"/>
      <c r="G2" s="5"/>
      <c r="H2" s="5"/>
      <c r="I2" s="30"/>
    </row>
    <row r="3" ht="19.5" spans="1:9">
      <c r="A3" s="6" t="s">
        <v>1</v>
      </c>
      <c r="B3" s="7"/>
      <c r="C3" s="7"/>
      <c r="D3" s="7"/>
      <c r="E3" s="7"/>
      <c r="F3" s="7"/>
      <c r="G3" s="7"/>
      <c r="H3" s="7"/>
      <c r="I3" s="31"/>
    </row>
    <row r="4" ht="23" customHeight="1" spans="1:9">
      <c r="A4" s="8" t="s">
        <v>2</v>
      </c>
      <c r="B4" s="9"/>
      <c r="C4" s="9"/>
      <c r="D4" s="9"/>
      <c r="E4" s="9"/>
      <c r="F4" s="9"/>
      <c r="G4" s="9"/>
      <c r="H4" s="9"/>
      <c r="I4" s="32"/>
    </row>
    <row r="5" ht="23" customHeight="1" spans="1:9">
      <c r="A5" s="8" t="s">
        <v>3</v>
      </c>
      <c r="B5" s="9"/>
      <c r="C5" s="9"/>
      <c r="D5" s="9"/>
      <c r="E5" s="9"/>
      <c r="F5" s="9"/>
      <c r="G5" s="9"/>
      <c r="H5" s="9"/>
      <c r="I5" s="32"/>
    </row>
    <row r="6" ht="23" customHeight="1" spans="1:9">
      <c r="A6" s="8" t="s">
        <v>4</v>
      </c>
      <c r="B6" s="9"/>
      <c r="C6" s="9"/>
      <c r="D6" s="9"/>
      <c r="E6" s="9"/>
      <c r="F6" s="9"/>
      <c r="G6" s="9"/>
      <c r="H6" s="9"/>
      <c r="I6" s="32"/>
    </row>
    <row r="7" ht="23" customHeight="1" spans="1:9">
      <c r="A7" s="10" t="s">
        <v>5</v>
      </c>
      <c r="B7" s="11"/>
      <c r="C7" s="11"/>
      <c r="D7" s="12"/>
      <c r="E7" s="12"/>
      <c r="F7" s="12"/>
      <c r="G7" s="13" t="s">
        <v>6</v>
      </c>
      <c r="H7" s="13"/>
      <c r="I7" s="33"/>
    </row>
    <row r="8" ht="28" customHeight="1" spans="1:9">
      <c r="A8" s="14" t="s">
        <v>7</v>
      </c>
      <c r="B8" s="14" t="s">
        <v>8</v>
      </c>
      <c r="C8" s="14" t="s">
        <v>9</v>
      </c>
      <c r="D8" s="14" t="s">
        <v>10</v>
      </c>
      <c r="E8" s="14" t="s">
        <v>11</v>
      </c>
      <c r="F8" s="15" t="s">
        <v>12</v>
      </c>
      <c r="G8" s="14" t="s">
        <v>13</v>
      </c>
      <c r="H8" s="14" t="s">
        <v>14</v>
      </c>
      <c r="I8" s="34" t="s">
        <v>15</v>
      </c>
    </row>
    <row r="9" s="1" customFormat="1" ht="14" customHeight="1" spans="1:9">
      <c r="A9" s="16">
        <v>1</v>
      </c>
      <c r="B9" s="17" t="s">
        <v>16</v>
      </c>
      <c r="C9" s="18">
        <v>3</v>
      </c>
      <c r="D9" s="19">
        <v>37.5</v>
      </c>
      <c r="E9" s="19">
        <v>37.5</v>
      </c>
      <c r="F9" s="20">
        <f>E9*650</f>
        <v>24375</v>
      </c>
      <c r="G9" s="21">
        <f>E9*26.65</f>
        <v>999.375</v>
      </c>
      <c r="H9" s="22">
        <v>0.8</v>
      </c>
      <c r="I9" s="21">
        <f>E9*5.33</f>
        <v>199.875</v>
      </c>
    </row>
    <row r="10" s="1" customFormat="1" ht="14" customHeight="1" spans="1:9">
      <c r="A10" s="16">
        <v>2</v>
      </c>
      <c r="B10" s="17" t="s">
        <v>17</v>
      </c>
      <c r="C10" s="18"/>
      <c r="D10" s="19">
        <v>47.25</v>
      </c>
      <c r="E10" s="19">
        <v>47.25</v>
      </c>
      <c r="F10" s="20">
        <f t="shared" ref="F10:F30" si="0">E10*650</f>
        <v>30712.5</v>
      </c>
      <c r="G10" s="21">
        <f t="shared" ref="G10:G26" si="1">E10*26.65</f>
        <v>1259.2125</v>
      </c>
      <c r="H10" s="22">
        <v>0.8</v>
      </c>
      <c r="I10" s="21">
        <f t="shared" ref="I10:I26" si="2">E10*5.33</f>
        <v>251.8425</v>
      </c>
    </row>
    <row r="11" s="1" customFormat="1" ht="14" customHeight="1" spans="1:9">
      <c r="A11" s="16">
        <v>3</v>
      </c>
      <c r="B11" s="23" t="s">
        <v>18</v>
      </c>
      <c r="C11" s="16">
        <v>1</v>
      </c>
      <c r="D11" s="21">
        <v>15</v>
      </c>
      <c r="E11" s="21">
        <v>15</v>
      </c>
      <c r="F11" s="20">
        <f t="shared" si="0"/>
        <v>9750</v>
      </c>
      <c r="G11" s="21">
        <f t="shared" si="1"/>
        <v>399.75</v>
      </c>
      <c r="H11" s="22">
        <v>0.8</v>
      </c>
      <c r="I11" s="21">
        <f t="shared" si="2"/>
        <v>79.95</v>
      </c>
    </row>
    <row r="12" s="1" customFormat="1" ht="12" spans="1:9">
      <c r="A12" s="16">
        <v>4</v>
      </c>
      <c r="B12" s="23" t="s">
        <v>19</v>
      </c>
      <c r="C12" s="16">
        <v>2</v>
      </c>
      <c r="D12" s="21">
        <v>24.75</v>
      </c>
      <c r="E12" s="21">
        <v>24.75</v>
      </c>
      <c r="F12" s="20">
        <f t="shared" si="0"/>
        <v>16087.5</v>
      </c>
      <c r="G12" s="21">
        <f t="shared" si="1"/>
        <v>659.5875</v>
      </c>
      <c r="H12" s="22">
        <v>0.8</v>
      </c>
      <c r="I12" s="21">
        <f t="shared" si="2"/>
        <v>131.9175</v>
      </c>
    </row>
    <row r="13" s="1" customFormat="1" ht="12" spans="1:9">
      <c r="A13" s="16">
        <v>5</v>
      </c>
      <c r="B13" s="24" t="s">
        <v>20</v>
      </c>
      <c r="C13" s="16">
        <v>9</v>
      </c>
      <c r="D13" s="21">
        <v>9</v>
      </c>
      <c r="E13" s="21">
        <v>9</v>
      </c>
      <c r="F13" s="20">
        <f t="shared" si="0"/>
        <v>5850</v>
      </c>
      <c r="G13" s="21">
        <f t="shared" si="1"/>
        <v>239.85</v>
      </c>
      <c r="H13" s="22">
        <v>0.8</v>
      </c>
      <c r="I13" s="21">
        <f t="shared" si="2"/>
        <v>47.97</v>
      </c>
    </row>
    <row r="14" s="1" customFormat="1" ht="12" spans="1:9">
      <c r="A14" s="16">
        <v>6</v>
      </c>
      <c r="B14" s="23" t="s">
        <v>21</v>
      </c>
      <c r="C14" s="16">
        <v>3</v>
      </c>
      <c r="D14" s="21">
        <v>42.75</v>
      </c>
      <c r="E14" s="21">
        <v>42.75</v>
      </c>
      <c r="F14" s="20">
        <f t="shared" si="0"/>
        <v>27787.5</v>
      </c>
      <c r="G14" s="21">
        <f t="shared" si="1"/>
        <v>1139.2875</v>
      </c>
      <c r="H14" s="22">
        <v>0.8</v>
      </c>
      <c r="I14" s="21">
        <f t="shared" si="2"/>
        <v>227.8575</v>
      </c>
    </row>
    <row r="15" s="1" customFormat="1" ht="12" spans="1:9">
      <c r="A15" s="16">
        <v>7</v>
      </c>
      <c r="B15" s="23" t="s">
        <v>22</v>
      </c>
      <c r="C15" s="16">
        <v>1</v>
      </c>
      <c r="D15" s="21">
        <v>7.5</v>
      </c>
      <c r="E15" s="21">
        <v>7.5</v>
      </c>
      <c r="F15" s="20">
        <f t="shared" si="0"/>
        <v>4875</v>
      </c>
      <c r="G15" s="21">
        <f t="shared" si="1"/>
        <v>199.875</v>
      </c>
      <c r="H15" s="22">
        <v>0.8</v>
      </c>
      <c r="I15" s="21">
        <f t="shared" si="2"/>
        <v>39.975</v>
      </c>
    </row>
    <row r="16" s="1" customFormat="1" ht="12" spans="1:9">
      <c r="A16" s="16">
        <v>8</v>
      </c>
      <c r="B16" s="23" t="s">
        <v>23</v>
      </c>
      <c r="C16" s="16">
        <v>3</v>
      </c>
      <c r="D16" s="21">
        <v>50.25</v>
      </c>
      <c r="E16" s="21">
        <v>50.25</v>
      </c>
      <c r="F16" s="20">
        <f t="shared" si="0"/>
        <v>32662.5</v>
      </c>
      <c r="G16" s="21">
        <f t="shared" si="1"/>
        <v>1339.1625</v>
      </c>
      <c r="H16" s="22">
        <v>0.8</v>
      </c>
      <c r="I16" s="21">
        <f t="shared" si="2"/>
        <v>267.8325</v>
      </c>
    </row>
    <row r="17" s="1" customFormat="1" ht="12" spans="1:9">
      <c r="A17" s="16">
        <v>9</v>
      </c>
      <c r="B17" s="16" t="s">
        <v>24</v>
      </c>
      <c r="C17" s="16">
        <v>2</v>
      </c>
      <c r="D17" s="21">
        <v>22.5</v>
      </c>
      <c r="E17" s="21">
        <v>22.5</v>
      </c>
      <c r="F17" s="20">
        <f t="shared" si="0"/>
        <v>14625</v>
      </c>
      <c r="G17" s="21">
        <f t="shared" si="1"/>
        <v>599.625</v>
      </c>
      <c r="H17" s="22">
        <v>0.8</v>
      </c>
      <c r="I17" s="21">
        <f t="shared" si="2"/>
        <v>119.925</v>
      </c>
    </row>
    <row r="18" s="1" customFormat="1" ht="12" spans="1:9">
      <c r="A18" s="16">
        <v>10</v>
      </c>
      <c r="B18" s="16" t="s">
        <v>25</v>
      </c>
      <c r="C18" s="16"/>
      <c r="D18" s="21">
        <v>7.5</v>
      </c>
      <c r="E18" s="21">
        <v>7.5</v>
      </c>
      <c r="F18" s="20">
        <f t="shared" si="0"/>
        <v>4875</v>
      </c>
      <c r="G18" s="21">
        <f t="shared" si="1"/>
        <v>199.875</v>
      </c>
      <c r="H18" s="22">
        <v>0.8</v>
      </c>
      <c r="I18" s="21">
        <f t="shared" si="2"/>
        <v>39.975</v>
      </c>
    </row>
    <row r="19" s="1" customFormat="1" ht="12" spans="1:9">
      <c r="A19" s="16">
        <v>11</v>
      </c>
      <c r="B19" s="25" t="s">
        <v>26</v>
      </c>
      <c r="C19" s="16">
        <v>1</v>
      </c>
      <c r="D19" s="21">
        <v>6.75</v>
      </c>
      <c r="E19" s="21">
        <v>6.75</v>
      </c>
      <c r="F19" s="20">
        <f t="shared" si="0"/>
        <v>4387.5</v>
      </c>
      <c r="G19" s="21">
        <f t="shared" si="1"/>
        <v>179.8875</v>
      </c>
      <c r="H19" s="22">
        <v>0.8</v>
      </c>
      <c r="I19" s="21">
        <f t="shared" si="2"/>
        <v>35.9775</v>
      </c>
    </row>
    <row r="20" s="1" customFormat="1" ht="12" spans="1:9">
      <c r="A20" s="16">
        <v>12</v>
      </c>
      <c r="B20" s="25" t="s">
        <v>27</v>
      </c>
      <c r="C20" s="16"/>
      <c r="D20" s="21">
        <v>6</v>
      </c>
      <c r="E20" s="21">
        <v>6</v>
      </c>
      <c r="F20" s="20">
        <f t="shared" si="0"/>
        <v>3900</v>
      </c>
      <c r="G20" s="21">
        <f t="shared" si="1"/>
        <v>159.9</v>
      </c>
      <c r="H20" s="22">
        <v>0.8</v>
      </c>
      <c r="I20" s="21">
        <f t="shared" si="2"/>
        <v>31.98</v>
      </c>
    </row>
    <row r="21" s="1" customFormat="1" ht="12" spans="1:9">
      <c r="A21" s="16">
        <v>13</v>
      </c>
      <c r="B21" s="26" t="s">
        <v>28</v>
      </c>
      <c r="C21" s="16">
        <v>3</v>
      </c>
      <c r="D21" s="21">
        <v>4.5</v>
      </c>
      <c r="E21" s="21">
        <v>4.5</v>
      </c>
      <c r="F21" s="20">
        <f t="shared" si="0"/>
        <v>2925</v>
      </c>
      <c r="G21" s="21">
        <f t="shared" si="1"/>
        <v>119.925</v>
      </c>
      <c r="H21" s="22">
        <v>0.8</v>
      </c>
      <c r="I21" s="21">
        <f t="shared" si="2"/>
        <v>23.985</v>
      </c>
    </row>
    <row r="22" s="1" customFormat="1" ht="12" spans="1:9">
      <c r="A22" s="16">
        <v>14</v>
      </c>
      <c r="B22" s="26" t="s">
        <v>29</v>
      </c>
      <c r="C22" s="16"/>
      <c r="D22" s="21">
        <v>16.5</v>
      </c>
      <c r="E22" s="21">
        <v>16.5</v>
      </c>
      <c r="F22" s="20">
        <f t="shared" si="0"/>
        <v>10725</v>
      </c>
      <c r="G22" s="21">
        <f t="shared" si="1"/>
        <v>439.725</v>
      </c>
      <c r="H22" s="22">
        <v>0.8</v>
      </c>
      <c r="I22" s="21">
        <f t="shared" si="2"/>
        <v>87.945</v>
      </c>
    </row>
    <row r="23" s="1" customFormat="1" ht="12" spans="1:9">
      <c r="A23" s="16">
        <v>15</v>
      </c>
      <c r="B23" s="26" t="s">
        <v>30</v>
      </c>
      <c r="C23" s="16"/>
      <c r="D23" s="21">
        <v>3</v>
      </c>
      <c r="E23" s="21">
        <v>3</v>
      </c>
      <c r="F23" s="20">
        <f t="shared" si="0"/>
        <v>1950</v>
      </c>
      <c r="G23" s="21">
        <f t="shared" si="1"/>
        <v>79.95</v>
      </c>
      <c r="H23" s="22">
        <v>0.8</v>
      </c>
      <c r="I23" s="21">
        <f t="shared" si="2"/>
        <v>15.99</v>
      </c>
    </row>
    <row r="24" s="1" customFormat="1" ht="12" spans="1:9">
      <c r="A24" s="16">
        <v>16</v>
      </c>
      <c r="B24" s="24" t="s">
        <v>31</v>
      </c>
      <c r="C24" s="16">
        <v>3</v>
      </c>
      <c r="D24" s="27">
        <v>5.25</v>
      </c>
      <c r="E24" s="27">
        <v>5.25</v>
      </c>
      <c r="F24" s="20">
        <f t="shared" si="0"/>
        <v>3412.5</v>
      </c>
      <c r="G24" s="21">
        <f t="shared" si="1"/>
        <v>139.9125</v>
      </c>
      <c r="H24" s="22">
        <v>0.8</v>
      </c>
      <c r="I24" s="21">
        <f t="shared" si="2"/>
        <v>27.9825</v>
      </c>
    </row>
    <row r="25" s="1" customFormat="1" ht="12" spans="1:9">
      <c r="A25" s="16">
        <v>17</v>
      </c>
      <c r="B25" s="24" t="s">
        <v>32</v>
      </c>
      <c r="C25" s="16"/>
      <c r="D25" s="27">
        <v>6</v>
      </c>
      <c r="E25" s="27">
        <v>6</v>
      </c>
      <c r="F25" s="20">
        <f t="shared" si="0"/>
        <v>3900</v>
      </c>
      <c r="G25" s="21">
        <f t="shared" si="1"/>
        <v>159.9</v>
      </c>
      <c r="H25" s="22">
        <v>0.8</v>
      </c>
      <c r="I25" s="21">
        <f t="shared" si="2"/>
        <v>31.98</v>
      </c>
    </row>
    <row r="26" s="1" customFormat="1" ht="12" spans="1:9">
      <c r="A26" s="16">
        <v>18</v>
      </c>
      <c r="B26" s="23" t="s">
        <v>33</v>
      </c>
      <c r="C26" s="16"/>
      <c r="D26" s="28">
        <v>12</v>
      </c>
      <c r="E26" s="28">
        <v>12</v>
      </c>
      <c r="F26" s="20">
        <f t="shared" si="0"/>
        <v>7800</v>
      </c>
      <c r="G26" s="21">
        <f t="shared" si="1"/>
        <v>319.8</v>
      </c>
      <c r="H26" s="22">
        <v>0.8</v>
      </c>
      <c r="I26" s="21">
        <f t="shared" si="2"/>
        <v>63.96</v>
      </c>
    </row>
  </sheetData>
  <mergeCells count="8">
    <mergeCell ref="A2:I2"/>
    <mergeCell ref="A3:I3"/>
    <mergeCell ref="A4:I4"/>
    <mergeCell ref="A5:I5"/>
    <mergeCell ref="A6:I6"/>
    <mergeCell ref="A7:C7"/>
    <mergeCell ref="D7:E7"/>
    <mergeCell ref="G7:I7"/>
  </mergeCells>
  <conditionalFormatting sqref="B9">
    <cfRule type="duplicateValues" dxfId="0" priority="18"/>
  </conditionalFormatting>
  <conditionalFormatting sqref="B10">
    <cfRule type="duplicateValues" dxfId="0" priority="2"/>
  </conditionalFormatting>
  <conditionalFormatting sqref="B11">
    <cfRule type="duplicateValues" dxfId="0" priority="15"/>
  </conditionalFormatting>
  <conditionalFormatting sqref="B12">
    <cfRule type="duplicateValues" dxfId="0" priority="9"/>
  </conditionalFormatting>
  <conditionalFormatting sqref="B13">
    <cfRule type="duplicateValues" dxfId="0" priority="7"/>
  </conditionalFormatting>
  <conditionalFormatting sqref="B14">
    <cfRule type="duplicateValues" dxfId="0" priority="17"/>
  </conditionalFormatting>
  <conditionalFormatting sqref="B15">
    <cfRule type="duplicateValues" dxfId="0" priority="14"/>
  </conditionalFormatting>
  <conditionalFormatting sqref="B16">
    <cfRule type="duplicateValues" dxfId="0" priority="13"/>
  </conditionalFormatting>
  <conditionalFormatting sqref="B17">
    <cfRule type="duplicateValues" dxfId="0" priority="10"/>
  </conditionalFormatting>
  <conditionalFormatting sqref="B18">
    <cfRule type="duplicateValues" dxfId="0" priority="6"/>
  </conditionalFormatting>
  <conditionalFormatting sqref="B19">
    <cfRule type="duplicateValues" dxfId="0" priority="16"/>
  </conditionalFormatting>
  <conditionalFormatting sqref="B20">
    <cfRule type="duplicateValues" dxfId="0" priority="5"/>
  </conditionalFormatting>
  <conditionalFormatting sqref="B21">
    <cfRule type="duplicateValues" dxfId="0" priority="11"/>
  </conditionalFormatting>
  <conditionalFormatting sqref="B22">
    <cfRule type="duplicateValues" dxfId="0" priority="4"/>
  </conditionalFormatting>
  <conditionalFormatting sqref="B23">
    <cfRule type="duplicateValues" dxfId="0" priority="1"/>
  </conditionalFormatting>
  <conditionalFormatting sqref="B24">
    <cfRule type="duplicateValues" dxfId="0" priority="12"/>
  </conditionalFormatting>
  <conditionalFormatting sqref="B25">
    <cfRule type="duplicateValues" dxfId="0" priority="3"/>
  </conditionalFormatting>
  <conditionalFormatting sqref="B26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2023-06-05T10:57:00Z</dcterms:created>
  <dcterms:modified xsi:type="dcterms:W3CDTF">2023-06-09T11:38:27Z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E9CADC1115CE471CA3327FB2F2E127DE_12</vt:lpwstr>
  </property>
</Properties>
</file>